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10875" activeTab="0"/>
  </bookViews>
  <sheets>
    <sheet name="Прайс-лист" sheetId="1" r:id="rId1"/>
  </sheets>
  <definedNames>
    <definedName name="_xlnm.Print_Area" localSheetId="0">'Прайс-лист'!$A$1:$H$64</definedName>
  </definedNames>
  <calcPr fullCalcOnLoad="1"/>
</workbook>
</file>

<file path=xl/sharedStrings.xml><?xml version="1.0" encoding="utf-8"?>
<sst xmlns="http://schemas.openxmlformats.org/spreadsheetml/2006/main" count="68" uniqueCount="40">
  <si>
    <t>Конструктив</t>
  </si>
  <si>
    <t>Ограждение</t>
  </si>
  <si>
    <t>Прямая маршевая с площадкой</t>
  </si>
  <si>
    <t>Поворотная на 90 с забежными ступенями</t>
  </si>
  <si>
    <t>Поворотная на 180 с забежными ступенями и центральным столбом</t>
  </si>
  <si>
    <t>Прямые подступенки</t>
  </si>
  <si>
    <t>Винтовая с центральным столбом</t>
  </si>
  <si>
    <t>Винтовая без центрального столба</t>
  </si>
  <si>
    <t>Сосна</t>
  </si>
  <si>
    <t>Лиственница</t>
  </si>
  <si>
    <t>Дуб</t>
  </si>
  <si>
    <t>до 1000</t>
  </si>
  <si>
    <t>до 700</t>
  </si>
  <si>
    <t>Прайс-лист на работы по изготовлению лестниц</t>
  </si>
  <si>
    <t xml:space="preserve"> - Проектирование</t>
  </si>
  <si>
    <t xml:space="preserve"> - Покраска</t>
  </si>
  <si>
    <t>руб/чел.ч.</t>
  </si>
  <si>
    <t xml:space="preserve">Примечание: </t>
  </si>
  <si>
    <t>В указанную стоимость  не входят следующие работы:</t>
  </si>
  <si>
    <t>В указанную стоимость входят следующие работы:</t>
  </si>
  <si>
    <t xml:space="preserve"> - Изготовление конструктива лестницы (Косоуры, тетивы, ступени и пр.)</t>
  </si>
  <si>
    <t xml:space="preserve"> - Финишная обработка поверхностей (шлифование)</t>
  </si>
  <si>
    <t xml:space="preserve"> - Монтаж лестницы с ограждением</t>
  </si>
  <si>
    <t xml:space="preserve"> - Отделка лестничного проема</t>
  </si>
  <si>
    <t>250 - 500</t>
  </si>
  <si>
    <t>Подступенки (изгот. монтаж)</t>
  </si>
  <si>
    <t>тел.</t>
  </si>
  <si>
    <t>E-mail:</t>
  </si>
  <si>
    <t>Забежные подступенки</t>
  </si>
  <si>
    <t>8-920-021-66-06, 8-951-917-63-23</t>
  </si>
  <si>
    <t>на 1 января 2010</t>
  </si>
  <si>
    <t>Сайт:</t>
  </si>
  <si>
    <t>Наименование работ, коэффициент сложности</t>
  </si>
  <si>
    <t>Материал лестницы</t>
  </si>
  <si>
    <t>Цена работы за руб/ед.</t>
  </si>
  <si>
    <t>Возможн. объем работ</t>
  </si>
  <si>
    <t>Ширина марша, мм</t>
  </si>
  <si>
    <t>Коэффициент сложности</t>
  </si>
  <si>
    <t>ИП Карманов Р.В.</t>
  </si>
  <si>
    <t>ОГРН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</si>
</sst>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/>
    </xf>
    <xf numFmtId="16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0" xfId="15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workbookViewId="0" topLeftCell="A18">
      <selection activeCell="A1" sqref="A1:H64"/>
    </sheetView>
  </sheetViews>
  <sheetFormatPr defaultColWidth="9.00390625" defaultRowHeight="12.75"/>
  <cols>
    <col min="1" max="1" width="2.875" style="0" customWidth="1"/>
    <col min="2" max="2" width="12.125" style="0" customWidth="1"/>
    <col min="3" max="3" width="25.625" style="0" customWidth="1"/>
    <col min="6" max="6" width="11.00390625" style="0" customWidth="1"/>
    <col min="8" max="8" width="10.125" style="0" bestFit="1" customWidth="1"/>
  </cols>
  <sheetData>
    <row r="1" spans="2:5" s="4" customFormat="1" ht="12.75">
      <c r="B1" s="4" t="s">
        <v>38</v>
      </c>
      <c r="D1" s="4" t="s">
        <v>26</v>
      </c>
      <c r="E1" s="4" t="s">
        <v>29</v>
      </c>
    </row>
    <row r="2" spans="2:7" s="4" customFormat="1" ht="12.75">
      <c r="B2" s="4" t="s">
        <v>39</v>
      </c>
      <c r="C2" s="9">
        <v>309525634300015</v>
      </c>
      <c r="D2" s="4" t="s">
        <v>27</v>
      </c>
      <c r="E2" s="16"/>
      <c r="F2" s="16"/>
      <c r="G2" s="16"/>
    </row>
    <row r="3" spans="4:7" s="4" customFormat="1" ht="12.75">
      <c r="D3" s="4" t="s">
        <v>31</v>
      </c>
      <c r="E3" s="16"/>
      <c r="F3" s="16"/>
      <c r="G3" s="16"/>
    </row>
    <row r="4" spans="2:8" s="4" customFormat="1" ht="12.75">
      <c r="B4" s="4" t="s">
        <v>13</v>
      </c>
      <c r="G4" s="10" t="s">
        <v>30</v>
      </c>
      <c r="H4" s="10"/>
    </row>
    <row r="5" spans="1:8" s="4" customFormat="1" ht="15" customHeight="1">
      <c r="A5" s="8"/>
      <c r="B5" s="14" t="s">
        <v>33</v>
      </c>
      <c r="C5" s="14" t="s">
        <v>32</v>
      </c>
      <c r="D5" s="14" t="s">
        <v>34</v>
      </c>
      <c r="E5" s="14" t="s">
        <v>35</v>
      </c>
      <c r="F5" s="11" t="s">
        <v>36</v>
      </c>
      <c r="G5" s="12"/>
      <c r="H5" s="13"/>
    </row>
    <row r="6" spans="1:9" s="7" customFormat="1" ht="24" customHeight="1">
      <c r="A6" s="6"/>
      <c r="B6" s="15"/>
      <c r="C6" s="15"/>
      <c r="D6" s="15"/>
      <c r="E6" s="15"/>
      <c r="F6" s="6" t="s">
        <v>11</v>
      </c>
      <c r="G6" s="6">
        <v>1200</v>
      </c>
      <c r="H6" s="6" t="s">
        <v>12</v>
      </c>
      <c r="I6" s="17"/>
    </row>
    <row r="7" spans="1:13" s="1" customFormat="1" ht="12.75">
      <c r="A7" s="3">
        <v>1</v>
      </c>
      <c r="B7" s="3"/>
      <c r="C7" s="3" t="s">
        <v>2</v>
      </c>
      <c r="D7" s="3"/>
      <c r="E7" s="3"/>
      <c r="F7" s="20" t="s">
        <v>37</v>
      </c>
      <c r="G7" s="20"/>
      <c r="H7" s="20"/>
      <c r="I7" s="18"/>
      <c r="J7" s="4"/>
      <c r="K7" s="4"/>
      <c r="L7" s="4"/>
      <c r="M7" s="4"/>
    </row>
    <row r="8" spans="1:13" ht="12.75">
      <c r="A8" s="2"/>
      <c r="B8" s="2"/>
      <c r="C8" s="2"/>
      <c r="D8" s="2"/>
      <c r="E8" s="2"/>
      <c r="F8" s="2">
        <v>1</v>
      </c>
      <c r="G8" s="3">
        <v>1.2</v>
      </c>
      <c r="H8" s="3">
        <v>0.9</v>
      </c>
      <c r="I8" s="19"/>
      <c r="J8" s="4"/>
      <c r="K8" s="4"/>
      <c r="L8" s="4"/>
      <c r="M8" s="4"/>
    </row>
    <row r="9" spans="1:13" ht="12.75">
      <c r="A9" s="2"/>
      <c r="B9" s="2"/>
      <c r="C9" s="2" t="s">
        <v>0</v>
      </c>
      <c r="D9" s="3">
        <v>1400</v>
      </c>
      <c r="E9" s="3">
        <v>15</v>
      </c>
      <c r="F9" s="2">
        <f>E9*D9</f>
        <v>21000</v>
      </c>
      <c r="G9" s="2"/>
      <c r="H9" s="2"/>
      <c r="I9" s="19"/>
      <c r="J9" s="4"/>
      <c r="K9" s="4"/>
      <c r="L9" s="4"/>
      <c r="M9" s="4"/>
    </row>
    <row r="10" spans="1:13" ht="12.75">
      <c r="A10" s="2"/>
      <c r="B10" s="2"/>
      <c r="C10" s="2" t="s">
        <v>25</v>
      </c>
      <c r="D10" s="3">
        <v>200</v>
      </c>
      <c r="E10" s="3">
        <v>15</v>
      </c>
      <c r="F10" s="2">
        <f>E10*D10</f>
        <v>3000</v>
      </c>
      <c r="G10" s="2"/>
      <c r="H10" s="2"/>
      <c r="I10" s="19"/>
      <c r="J10" s="4"/>
      <c r="K10" s="4"/>
      <c r="L10" s="4"/>
      <c r="M10" s="4"/>
    </row>
    <row r="11" spans="1:13" ht="12.75">
      <c r="A11" s="2"/>
      <c r="B11" s="2"/>
      <c r="C11" s="2" t="s">
        <v>1</v>
      </c>
      <c r="D11" s="3">
        <v>150</v>
      </c>
      <c r="E11" s="3">
        <v>30</v>
      </c>
      <c r="F11" s="2">
        <f>E11*D11</f>
        <v>4500</v>
      </c>
      <c r="G11" s="2"/>
      <c r="H11" s="2"/>
      <c r="I11" s="19"/>
      <c r="J11" s="4"/>
      <c r="K11" s="4"/>
      <c r="L11" s="4"/>
      <c r="M11" s="4"/>
    </row>
    <row r="12" spans="1:13" ht="12.75">
      <c r="A12" s="2"/>
      <c r="B12" s="2"/>
      <c r="C12" s="2"/>
      <c r="D12" s="2"/>
      <c r="E12" s="2"/>
      <c r="F12" s="2">
        <f>SUM(F9:F11)</f>
        <v>28500</v>
      </c>
      <c r="G12" s="2">
        <f>F12*$G$8</f>
        <v>34200</v>
      </c>
      <c r="H12" s="2">
        <f>F12*$H$8</f>
        <v>25650</v>
      </c>
      <c r="I12" s="19"/>
      <c r="J12" s="4"/>
      <c r="K12" s="4"/>
      <c r="L12" s="4"/>
      <c r="M12" s="4"/>
    </row>
    <row r="13" spans="1:13" ht="12.75">
      <c r="A13" s="2"/>
      <c r="B13" s="2" t="s">
        <v>8</v>
      </c>
      <c r="C13" s="3">
        <v>1</v>
      </c>
      <c r="D13" s="2"/>
      <c r="E13" s="2"/>
      <c r="F13" s="2">
        <f>C13*F12</f>
        <v>28500</v>
      </c>
      <c r="G13" s="2">
        <f>C13*G12</f>
        <v>34200</v>
      </c>
      <c r="H13" s="2">
        <f>C13*H12</f>
        <v>25650</v>
      </c>
      <c r="I13" s="19"/>
      <c r="J13" s="4"/>
      <c r="K13" s="4"/>
      <c r="L13" s="4"/>
      <c r="M13" s="4"/>
    </row>
    <row r="14" spans="1:13" ht="12.75">
      <c r="A14" s="2"/>
      <c r="B14" s="2" t="s">
        <v>9</v>
      </c>
      <c r="C14" s="3">
        <v>1.2</v>
      </c>
      <c r="D14" s="2"/>
      <c r="E14" s="2"/>
      <c r="F14" s="2">
        <f>C14*F12</f>
        <v>34200</v>
      </c>
      <c r="G14" s="2">
        <f>C14*G12</f>
        <v>41040</v>
      </c>
      <c r="H14" s="2">
        <f>C14*H12</f>
        <v>30780</v>
      </c>
      <c r="I14" s="19"/>
      <c r="J14" s="4"/>
      <c r="K14" s="4"/>
      <c r="L14" s="4"/>
      <c r="M14" s="4"/>
    </row>
    <row r="15" spans="1:13" ht="12.75">
      <c r="A15" s="2"/>
      <c r="B15" s="2" t="s">
        <v>10</v>
      </c>
      <c r="C15" s="3">
        <v>1.5</v>
      </c>
      <c r="D15" s="2"/>
      <c r="E15" s="2"/>
      <c r="F15" s="2">
        <f>C15*F12</f>
        <v>42750</v>
      </c>
      <c r="G15" s="2">
        <f>C15*G12</f>
        <v>51300</v>
      </c>
      <c r="H15" s="2">
        <f>C15*H12</f>
        <v>38475</v>
      </c>
      <c r="I15" s="19"/>
      <c r="J15" s="4"/>
      <c r="K15" s="4"/>
      <c r="L15" s="4"/>
      <c r="M15" s="4"/>
    </row>
    <row r="16" spans="1:13" ht="12.75">
      <c r="A16" s="2"/>
      <c r="B16" s="2"/>
      <c r="C16" s="2"/>
      <c r="D16" s="2"/>
      <c r="E16" s="2"/>
      <c r="F16" s="2"/>
      <c r="G16" s="2"/>
      <c r="H16" s="2"/>
      <c r="I16" s="19"/>
      <c r="J16" s="4"/>
      <c r="K16" s="4"/>
      <c r="L16" s="4"/>
      <c r="M16" s="4"/>
    </row>
    <row r="17" spans="1:13" s="1" customFormat="1" ht="12.75">
      <c r="A17" s="3">
        <v>2</v>
      </c>
      <c r="B17" s="3"/>
      <c r="C17" s="3" t="s">
        <v>3</v>
      </c>
      <c r="D17" s="3"/>
      <c r="E17" s="3"/>
      <c r="F17" s="3"/>
      <c r="G17" s="3"/>
      <c r="H17" s="3"/>
      <c r="I17" s="18"/>
      <c r="J17" s="4"/>
      <c r="K17" s="4"/>
      <c r="L17" s="4"/>
      <c r="M17" s="4"/>
    </row>
    <row r="18" spans="1:13" ht="12.75">
      <c r="A18" s="2"/>
      <c r="B18" s="2"/>
      <c r="C18" s="2" t="s">
        <v>0</v>
      </c>
      <c r="D18" s="3">
        <v>1600</v>
      </c>
      <c r="E18" s="3">
        <v>15</v>
      </c>
      <c r="F18" s="2">
        <f>E18*D18</f>
        <v>24000</v>
      </c>
      <c r="G18" s="2"/>
      <c r="H18" s="2"/>
      <c r="I18" s="19"/>
      <c r="J18" s="4"/>
      <c r="K18" s="4"/>
      <c r="L18" s="4"/>
      <c r="M18" s="4"/>
    </row>
    <row r="19" spans="1:13" ht="12.75">
      <c r="A19" s="2"/>
      <c r="B19" s="2"/>
      <c r="C19" s="2" t="s">
        <v>5</v>
      </c>
      <c r="D19" s="3">
        <v>200</v>
      </c>
      <c r="E19" s="3">
        <v>12</v>
      </c>
      <c r="F19" s="2">
        <f>E19*D19</f>
        <v>2400</v>
      </c>
      <c r="G19" s="2"/>
      <c r="H19" s="2"/>
      <c r="I19" s="19"/>
      <c r="J19" s="4"/>
      <c r="K19" s="4"/>
      <c r="L19" s="4"/>
      <c r="M19" s="4"/>
    </row>
    <row r="20" spans="1:13" ht="12.75">
      <c r="A20" s="2"/>
      <c r="B20" s="2"/>
      <c r="C20" s="2" t="s">
        <v>28</v>
      </c>
      <c r="D20" s="3">
        <v>400</v>
      </c>
      <c r="E20" s="3">
        <v>3</v>
      </c>
      <c r="F20" s="2">
        <f>E20*D20</f>
        <v>1200</v>
      </c>
      <c r="G20" s="2"/>
      <c r="H20" s="2"/>
      <c r="I20" s="19"/>
      <c r="J20" s="4"/>
      <c r="K20" s="4"/>
      <c r="L20" s="4"/>
      <c r="M20" s="4"/>
    </row>
    <row r="21" spans="1:13" ht="12.75">
      <c r="A21" s="2"/>
      <c r="B21" s="2"/>
      <c r="C21" s="2" t="s">
        <v>1</v>
      </c>
      <c r="D21" s="3">
        <v>150</v>
      </c>
      <c r="E21" s="3">
        <v>30</v>
      </c>
      <c r="F21" s="2">
        <f>E21*D21</f>
        <v>4500</v>
      </c>
      <c r="G21" s="2"/>
      <c r="H21" s="2"/>
      <c r="I21" s="19"/>
      <c r="J21" s="4"/>
      <c r="K21" s="4"/>
      <c r="L21" s="4"/>
      <c r="M21" s="4"/>
    </row>
    <row r="22" spans="1:13" ht="12.75">
      <c r="A22" s="2"/>
      <c r="B22" s="2"/>
      <c r="C22" s="2"/>
      <c r="D22" s="2"/>
      <c r="E22" s="2"/>
      <c r="F22" s="2">
        <f>SUM(F18:F21)</f>
        <v>32100</v>
      </c>
      <c r="G22" s="2">
        <f>F22*$G$8</f>
        <v>38520</v>
      </c>
      <c r="H22" s="2">
        <f>F22*$H$8</f>
        <v>28890</v>
      </c>
      <c r="I22" s="19"/>
      <c r="J22" s="4"/>
      <c r="K22" s="4"/>
      <c r="L22" s="4"/>
      <c r="M22" s="4"/>
    </row>
    <row r="23" spans="1:13" ht="12.75">
      <c r="A23" s="2"/>
      <c r="B23" s="2" t="s">
        <v>8</v>
      </c>
      <c r="C23" s="3">
        <f>$C$13</f>
        <v>1</v>
      </c>
      <c r="D23" s="2"/>
      <c r="E23" s="2"/>
      <c r="F23" s="2">
        <f>C23*F22</f>
        <v>32100</v>
      </c>
      <c r="G23" s="2">
        <f>C23*G22</f>
        <v>38520</v>
      </c>
      <c r="H23" s="2">
        <f>C23*H22</f>
        <v>28890</v>
      </c>
      <c r="I23" s="19"/>
      <c r="J23" s="4"/>
      <c r="K23" s="4"/>
      <c r="L23" s="4"/>
      <c r="M23" s="4"/>
    </row>
    <row r="24" spans="1:13" ht="12.75">
      <c r="A24" s="2"/>
      <c r="B24" s="2" t="s">
        <v>9</v>
      </c>
      <c r="C24" s="3">
        <f>$C$14</f>
        <v>1.2</v>
      </c>
      <c r="D24" s="2"/>
      <c r="E24" s="2"/>
      <c r="F24" s="2">
        <f>C24*F22</f>
        <v>38520</v>
      </c>
      <c r="G24" s="2">
        <f>C24*G22</f>
        <v>46224</v>
      </c>
      <c r="H24" s="2">
        <f>C24*H22</f>
        <v>34668</v>
      </c>
      <c r="I24" s="19"/>
      <c r="J24" s="4"/>
      <c r="K24" s="4"/>
      <c r="L24" s="4"/>
      <c r="M24" s="4"/>
    </row>
    <row r="25" spans="1:13" ht="12.75">
      <c r="A25" s="2"/>
      <c r="B25" s="2" t="s">
        <v>10</v>
      </c>
      <c r="C25" s="3">
        <f>$C$15</f>
        <v>1.5</v>
      </c>
      <c r="D25" s="2"/>
      <c r="E25" s="2"/>
      <c r="F25" s="2">
        <f>C25*F22</f>
        <v>48150</v>
      </c>
      <c r="G25" s="2">
        <f>C25*G22</f>
        <v>57780</v>
      </c>
      <c r="H25" s="2">
        <f>C25*H22</f>
        <v>43335</v>
      </c>
      <c r="I25" s="19"/>
      <c r="J25" s="4"/>
      <c r="K25" s="4"/>
      <c r="L25" s="4"/>
      <c r="M25" s="4"/>
    </row>
    <row r="26" spans="1:13" ht="12.75">
      <c r="A26" s="2"/>
      <c r="B26" s="2"/>
      <c r="C26" s="2"/>
      <c r="D26" s="2"/>
      <c r="E26" s="2"/>
      <c r="F26" s="2"/>
      <c r="G26" s="2"/>
      <c r="H26" s="2"/>
      <c r="I26" s="19"/>
      <c r="J26" s="4"/>
      <c r="K26" s="4"/>
      <c r="L26" s="4"/>
      <c r="M26" s="4"/>
    </row>
    <row r="27" spans="1:13" s="1" customFormat="1" ht="12.75">
      <c r="A27" s="3">
        <v>3</v>
      </c>
      <c r="B27" s="3"/>
      <c r="C27" s="3" t="s">
        <v>4</v>
      </c>
      <c r="D27" s="3"/>
      <c r="E27" s="3"/>
      <c r="F27" s="3"/>
      <c r="G27" s="3"/>
      <c r="H27" s="3"/>
      <c r="I27" s="18"/>
      <c r="J27" s="4"/>
      <c r="K27" s="4"/>
      <c r="L27" s="4"/>
      <c r="M27" s="4"/>
    </row>
    <row r="28" spans="1:13" ht="12.75">
      <c r="A28" s="2"/>
      <c r="B28" s="2"/>
      <c r="C28" s="2" t="s">
        <v>0</v>
      </c>
      <c r="D28" s="3">
        <v>1800</v>
      </c>
      <c r="E28" s="3">
        <v>15</v>
      </c>
      <c r="F28" s="2">
        <f>E28*D28</f>
        <v>27000</v>
      </c>
      <c r="G28" s="2"/>
      <c r="H28" s="2"/>
      <c r="I28" s="19"/>
      <c r="J28" s="4"/>
      <c r="K28" s="4"/>
      <c r="L28" s="4"/>
      <c r="M28" s="4"/>
    </row>
    <row r="29" spans="1:13" ht="12.75">
      <c r="A29" s="2"/>
      <c r="B29" s="2"/>
      <c r="C29" s="2" t="s">
        <v>5</v>
      </c>
      <c r="D29" s="3">
        <v>200</v>
      </c>
      <c r="E29" s="3">
        <v>9</v>
      </c>
      <c r="F29" s="2">
        <f>E29*D29</f>
        <v>1800</v>
      </c>
      <c r="G29" s="2"/>
      <c r="H29" s="2"/>
      <c r="I29" s="19"/>
      <c r="J29" s="4"/>
      <c r="K29" s="4"/>
      <c r="L29" s="4"/>
      <c r="M29" s="4"/>
    </row>
    <row r="30" spans="1:13" ht="12.75">
      <c r="A30" s="2"/>
      <c r="B30" s="2"/>
      <c r="C30" s="2" t="s">
        <v>28</v>
      </c>
      <c r="D30" s="3">
        <v>400</v>
      </c>
      <c r="E30" s="3">
        <v>6</v>
      </c>
      <c r="F30" s="2">
        <f>E30*D30</f>
        <v>2400</v>
      </c>
      <c r="G30" s="2"/>
      <c r="H30" s="2"/>
      <c r="I30" s="19"/>
      <c r="J30" s="4"/>
      <c r="K30" s="4"/>
      <c r="L30" s="4"/>
      <c r="M30" s="4"/>
    </row>
    <row r="31" spans="1:13" ht="12.75">
      <c r="A31" s="2"/>
      <c r="B31" s="2"/>
      <c r="C31" s="2" t="s">
        <v>1</v>
      </c>
      <c r="D31" s="3">
        <v>150</v>
      </c>
      <c r="E31" s="3">
        <v>30</v>
      </c>
      <c r="F31" s="2">
        <f>E31*D31</f>
        <v>4500</v>
      </c>
      <c r="G31" s="2"/>
      <c r="H31" s="2"/>
      <c r="I31" s="19"/>
      <c r="J31" s="4"/>
      <c r="K31" s="4"/>
      <c r="L31" s="4"/>
      <c r="M31" s="4"/>
    </row>
    <row r="32" spans="1:13" ht="12.75">
      <c r="A32" s="2"/>
      <c r="B32" s="2"/>
      <c r="C32" s="2"/>
      <c r="D32" s="2"/>
      <c r="E32" s="2"/>
      <c r="F32" s="2">
        <f>SUM(F28:F31)</f>
        <v>35700</v>
      </c>
      <c r="G32" s="2">
        <f>F32*$G$8</f>
        <v>42840</v>
      </c>
      <c r="H32" s="2">
        <f>F32*$H$8</f>
        <v>32130</v>
      </c>
      <c r="I32" s="19"/>
      <c r="J32" s="4"/>
      <c r="K32" s="4"/>
      <c r="L32" s="4"/>
      <c r="M32" s="4"/>
    </row>
    <row r="33" spans="1:13" ht="12.75">
      <c r="A33" s="2"/>
      <c r="B33" s="2" t="s">
        <v>8</v>
      </c>
      <c r="C33" s="3">
        <f>$C$13</f>
        <v>1</v>
      </c>
      <c r="D33" s="2"/>
      <c r="E33" s="2"/>
      <c r="F33" s="2">
        <f>C33*F32</f>
        <v>35700</v>
      </c>
      <c r="G33" s="2">
        <f>C33*G32</f>
        <v>42840</v>
      </c>
      <c r="H33" s="2">
        <f>C33*H32</f>
        <v>32130</v>
      </c>
      <c r="I33" s="19"/>
      <c r="J33" s="4"/>
      <c r="K33" s="4"/>
      <c r="L33" s="4"/>
      <c r="M33" s="4"/>
    </row>
    <row r="34" spans="1:13" ht="12.75">
      <c r="A34" s="2"/>
      <c r="B34" s="2" t="s">
        <v>9</v>
      </c>
      <c r="C34" s="3">
        <f>$C$14</f>
        <v>1.2</v>
      </c>
      <c r="D34" s="2"/>
      <c r="E34" s="2"/>
      <c r="F34" s="2">
        <f>C34*F32</f>
        <v>42840</v>
      </c>
      <c r="G34" s="2">
        <f>C34*G32</f>
        <v>51408</v>
      </c>
      <c r="H34" s="2">
        <f>C34*H32</f>
        <v>38556</v>
      </c>
      <c r="I34" s="19"/>
      <c r="J34" s="4"/>
      <c r="K34" s="4"/>
      <c r="L34" s="4"/>
      <c r="M34" s="4"/>
    </row>
    <row r="35" spans="1:13" ht="12.75">
      <c r="A35" s="2"/>
      <c r="B35" s="2" t="s">
        <v>10</v>
      </c>
      <c r="C35" s="3">
        <f>$C$15</f>
        <v>1.5</v>
      </c>
      <c r="D35" s="2"/>
      <c r="E35" s="2"/>
      <c r="F35" s="2">
        <f>C35*F32</f>
        <v>53550</v>
      </c>
      <c r="G35" s="2">
        <f>C35*G32</f>
        <v>64260</v>
      </c>
      <c r="H35" s="2">
        <f>C35*H32</f>
        <v>48195</v>
      </c>
      <c r="I35" s="19"/>
      <c r="J35" s="4"/>
      <c r="K35" s="4"/>
      <c r="L35" s="4"/>
      <c r="M35" s="4"/>
    </row>
    <row r="36" spans="1:13" ht="12.75">
      <c r="A36" s="2"/>
      <c r="B36" s="2"/>
      <c r="C36" s="2"/>
      <c r="D36" s="2"/>
      <c r="E36" s="2"/>
      <c r="F36" s="2"/>
      <c r="G36" s="2"/>
      <c r="H36" s="2"/>
      <c r="I36" s="19"/>
      <c r="J36" s="4"/>
      <c r="K36" s="4"/>
      <c r="L36" s="4"/>
      <c r="M36" s="4"/>
    </row>
    <row r="37" spans="1:13" s="1" customFormat="1" ht="12.75">
      <c r="A37" s="3">
        <v>4</v>
      </c>
      <c r="B37" s="3"/>
      <c r="C37" s="3" t="s">
        <v>6</v>
      </c>
      <c r="D37" s="3"/>
      <c r="E37" s="3"/>
      <c r="F37" s="3"/>
      <c r="G37" s="3"/>
      <c r="H37" s="3"/>
      <c r="I37" s="18"/>
      <c r="J37" s="4"/>
      <c r="K37" s="4"/>
      <c r="L37" s="4"/>
      <c r="M37" s="4"/>
    </row>
    <row r="38" spans="1:13" ht="12.75">
      <c r="A38" s="2"/>
      <c r="B38" s="2"/>
      <c r="C38" s="2" t="s">
        <v>0</v>
      </c>
      <c r="D38" s="3">
        <v>2000</v>
      </c>
      <c r="E38" s="3">
        <v>15</v>
      </c>
      <c r="F38" s="2">
        <f>E38*D38</f>
        <v>30000</v>
      </c>
      <c r="G38" s="2"/>
      <c r="H38" s="2"/>
      <c r="I38" s="19"/>
      <c r="J38" s="4"/>
      <c r="K38" s="4"/>
      <c r="L38" s="4"/>
      <c r="M38" s="4"/>
    </row>
    <row r="39" spans="1:13" ht="12.75">
      <c r="A39" s="2"/>
      <c r="B39" s="2"/>
      <c r="C39" s="2" t="s">
        <v>5</v>
      </c>
      <c r="D39" s="3">
        <v>200</v>
      </c>
      <c r="E39" s="3"/>
      <c r="F39" s="2">
        <f>E39*D39</f>
        <v>0</v>
      </c>
      <c r="G39" s="2"/>
      <c r="H39" s="2"/>
      <c r="I39" s="19"/>
      <c r="J39" s="4"/>
      <c r="K39" s="4"/>
      <c r="L39" s="4"/>
      <c r="M39" s="4"/>
    </row>
    <row r="40" spans="1:13" ht="12.75">
      <c r="A40" s="2"/>
      <c r="B40" s="2"/>
      <c r="C40" s="2" t="s">
        <v>28</v>
      </c>
      <c r="D40" s="3">
        <v>400</v>
      </c>
      <c r="E40" s="3">
        <v>15</v>
      </c>
      <c r="F40" s="2">
        <f>E40*D40</f>
        <v>6000</v>
      </c>
      <c r="G40" s="2"/>
      <c r="H40" s="2"/>
      <c r="I40" s="19"/>
      <c r="J40" s="4"/>
      <c r="K40" s="4"/>
      <c r="L40" s="4"/>
      <c r="M40" s="4"/>
    </row>
    <row r="41" spans="1:13" ht="12.75">
      <c r="A41" s="2"/>
      <c r="B41" s="2"/>
      <c r="C41" s="2" t="s">
        <v>1</v>
      </c>
      <c r="D41" s="3">
        <v>150</v>
      </c>
      <c r="E41" s="3">
        <v>30</v>
      </c>
      <c r="F41" s="2">
        <f>E41*D41</f>
        <v>4500</v>
      </c>
      <c r="G41" s="2"/>
      <c r="H41" s="2"/>
      <c r="I41" s="19"/>
      <c r="J41" s="4"/>
      <c r="K41" s="4"/>
      <c r="L41" s="4"/>
      <c r="M41" s="4"/>
    </row>
    <row r="42" spans="1:13" ht="12.75">
      <c r="A42" s="2"/>
      <c r="B42" s="2"/>
      <c r="C42" s="2"/>
      <c r="D42" s="2"/>
      <c r="E42" s="2"/>
      <c r="F42" s="2">
        <f>SUM(F38:F41)</f>
        <v>40500</v>
      </c>
      <c r="G42" s="2">
        <f>F42*$G$8</f>
        <v>48600</v>
      </c>
      <c r="H42" s="2">
        <f>F42*$H$8</f>
        <v>36450</v>
      </c>
      <c r="I42" s="19"/>
      <c r="J42" s="4"/>
      <c r="K42" s="4"/>
      <c r="L42" s="4"/>
      <c r="M42" s="4"/>
    </row>
    <row r="43" spans="1:13" ht="12.75">
      <c r="A43" s="2"/>
      <c r="B43" s="2" t="s">
        <v>8</v>
      </c>
      <c r="C43" s="3">
        <f>$C$13</f>
        <v>1</v>
      </c>
      <c r="D43" s="2"/>
      <c r="E43" s="2"/>
      <c r="F43" s="2">
        <f>C43*F42</f>
        <v>40500</v>
      </c>
      <c r="G43" s="2">
        <f>C43*G42</f>
        <v>48600</v>
      </c>
      <c r="H43" s="2">
        <f>C43*H42</f>
        <v>36450</v>
      </c>
      <c r="I43" s="19"/>
      <c r="J43" s="4"/>
      <c r="K43" s="4"/>
      <c r="L43" s="4"/>
      <c r="M43" s="4"/>
    </row>
    <row r="44" spans="1:13" ht="12.75">
      <c r="A44" s="2"/>
      <c r="B44" s="2" t="s">
        <v>9</v>
      </c>
      <c r="C44" s="3">
        <f>$C$14</f>
        <v>1.2</v>
      </c>
      <c r="D44" s="2"/>
      <c r="E44" s="2"/>
      <c r="F44" s="2">
        <f>C44*F42</f>
        <v>48600</v>
      </c>
      <c r="G44" s="2">
        <f>C44*G42</f>
        <v>58320</v>
      </c>
      <c r="H44" s="2">
        <f>C44*H42</f>
        <v>43740</v>
      </c>
      <c r="I44" s="19"/>
      <c r="J44" s="4"/>
      <c r="K44" s="4"/>
      <c r="L44" s="4"/>
      <c r="M44" s="4"/>
    </row>
    <row r="45" spans="1:13" ht="12.75">
      <c r="A45" s="2"/>
      <c r="B45" s="2" t="s">
        <v>10</v>
      </c>
      <c r="C45" s="3">
        <f>$C$15</f>
        <v>1.5</v>
      </c>
      <c r="D45" s="2"/>
      <c r="E45" s="2"/>
      <c r="F45" s="2">
        <f>C45*F42</f>
        <v>60750</v>
      </c>
      <c r="G45" s="2">
        <f>C45*G42</f>
        <v>72900</v>
      </c>
      <c r="H45" s="2">
        <f>C45*H42</f>
        <v>54675</v>
      </c>
      <c r="I45" s="19"/>
      <c r="J45" s="4"/>
      <c r="K45" s="4"/>
      <c r="L45" s="4"/>
      <c r="M45" s="4"/>
    </row>
    <row r="46" spans="1:13" ht="12.75">
      <c r="A46" s="2"/>
      <c r="B46" s="2"/>
      <c r="C46" s="2"/>
      <c r="D46" s="2"/>
      <c r="E46" s="2"/>
      <c r="F46" s="2"/>
      <c r="G46" s="2"/>
      <c r="H46" s="2"/>
      <c r="I46" s="19"/>
      <c r="J46" s="4"/>
      <c r="K46" s="4"/>
      <c r="L46" s="4"/>
      <c r="M46" s="4"/>
    </row>
    <row r="47" spans="1:13" s="1" customFormat="1" ht="12.75">
      <c r="A47" s="3">
        <v>5</v>
      </c>
      <c r="B47" s="3"/>
      <c r="C47" s="3" t="s">
        <v>7</v>
      </c>
      <c r="D47" s="3"/>
      <c r="E47" s="3"/>
      <c r="F47" s="3"/>
      <c r="G47" s="3"/>
      <c r="H47" s="3"/>
      <c r="I47" s="18"/>
      <c r="J47" s="4"/>
      <c r="K47" s="4"/>
      <c r="L47" s="4"/>
      <c r="M47" s="4"/>
    </row>
    <row r="48" spans="1:13" ht="12.75">
      <c r="A48" s="2"/>
      <c r="B48" s="2"/>
      <c r="C48" s="2" t="s">
        <v>0</v>
      </c>
      <c r="D48" s="3">
        <v>2200</v>
      </c>
      <c r="E48" s="3">
        <v>15</v>
      </c>
      <c r="F48" s="2">
        <f>E48*D48</f>
        <v>33000</v>
      </c>
      <c r="G48" s="2"/>
      <c r="H48" s="2"/>
      <c r="I48" s="19"/>
      <c r="J48" s="4"/>
      <c r="K48" s="4"/>
      <c r="L48" s="4"/>
      <c r="M48" s="4"/>
    </row>
    <row r="49" spans="1:13" ht="12.75">
      <c r="A49" s="2"/>
      <c r="B49" s="2"/>
      <c r="C49" s="2" t="s">
        <v>5</v>
      </c>
      <c r="D49" s="3">
        <v>200</v>
      </c>
      <c r="E49" s="3"/>
      <c r="F49" s="2">
        <f>E49*D49</f>
        <v>0</v>
      </c>
      <c r="G49" s="2"/>
      <c r="H49" s="2"/>
      <c r="I49" s="19"/>
      <c r="J49" s="4"/>
      <c r="K49" s="4"/>
      <c r="L49" s="4"/>
      <c r="M49" s="4"/>
    </row>
    <row r="50" spans="1:13" ht="12.75">
      <c r="A50" s="2"/>
      <c r="B50" s="2"/>
      <c r="C50" s="2" t="s">
        <v>28</v>
      </c>
      <c r="D50" s="3">
        <v>400</v>
      </c>
      <c r="E50" s="3">
        <v>15</v>
      </c>
      <c r="F50" s="2">
        <f>E50*D50</f>
        <v>6000</v>
      </c>
      <c r="G50" s="2"/>
      <c r="H50" s="2"/>
      <c r="I50" s="19"/>
      <c r="J50" s="4"/>
      <c r="K50" s="4"/>
      <c r="L50" s="4"/>
      <c r="M50" s="4"/>
    </row>
    <row r="51" spans="1:13" ht="12.75">
      <c r="A51" s="2"/>
      <c r="B51" s="2"/>
      <c r="C51" s="2" t="s">
        <v>1</v>
      </c>
      <c r="D51" s="3">
        <v>150</v>
      </c>
      <c r="E51" s="3">
        <v>30</v>
      </c>
      <c r="F51" s="2">
        <f>E51*D51</f>
        <v>4500</v>
      </c>
      <c r="G51" s="2"/>
      <c r="H51" s="2"/>
      <c r="I51" s="19"/>
      <c r="J51" s="4"/>
      <c r="K51" s="4"/>
      <c r="L51" s="4"/>
      <c r="M51" s="4"/>
    </row>
    <row r="52" spans="1:13" ht="12.75">
      <c r="A52" s="2"/>
      <c r="B52" s="2"/>
      <c r="C52" s="2"/>
      <c r="D52" s="2"/>
      <c r="E52" s="2"/>
      <c r="F52" s="2">
        <f>SUM(F48:F51)</f>
        <v>43500</v>
      </c>
      <c r="G52" s="2">
        <f>F52*$G$8</f>
        <v>52200</v>
      </c>
      <c r="H52" s="2">
        <f>F52*$H$8</f>
        <v>39150</v>
      </c>
      <c r="I52" s="19"/>
      <c r="J52" s="4"/>
      <c r="K52" s="4"/>
      <c r="L52" s="4"/>
      <c r="M52" s="4"/>
    </row>
    <row r="53" spans="1:13" ht="12.75">
      <c r="A53" s="2"/>
      <c r="B53" s="2" t="s">
        <v>8</v>
      </c>
      <c r="C53" s="3">
        <f>$C$13</f>
        <v>1</v>
      </c>
      <c r="D53" s="2"/>
      <c r="E53" s="2"/>
      <c r="F53" s="2">
        <f>C53*F52</f>
        <v>43500</v>
      </c>
      <c r="G53" s="2">
        <f>C53*G52</f>
        <v>52200</v>
      </c>
      <c r="H53" s="2">
        <f>C53*H52</f>
        <v>39150</v>
      </c>
      <c r="I53" s="19"/>
      <c r="J53" s="4"/>
      <c r="K53" s="4"/>
      <c r="L53" s="4"/>
      <c r="M53" s="4"/>
    </row>
    <row r="54" spans="1:13" ht="12.75">
      <c r="A54" s="2"/>
      <c r="B54" s="2" t="s">
        <v>9</v>
      </c>
      <c r="C54" s="3">
        <f>$C$14</f>
        <v>1.2</v>
      </c>
      <c r="D54" s="2"/>
      <c r="E54" s="2"/>
      <c r="F54" s="2">
        <f>C54*F52</f>
        <v>52200</v>
      </c>
      <c r="G54" s="2">
        <f>C54*G52</f>
        <v>62640</v>
      </c>
      <c r="H54" s="2">
        <f>C54*H52</f>
        <v>46980</v>
      </c>
      <c r="I54" s="19"/>
      <c r="J54" s="4"/>
      <c r="K54" s="4"/>
      <c r="L54" s="4"/>
      <c r="M54" s="4"/>
    </row>
    <row r="55" spans="1:13" ht="12.75">
      <c r="A55" s="2"/>
      <c r="B55" s="2" t="s">
        <v>10</v>
      </c>
      <c r="C55" s="3">
        <f>$C$15</f>
        <v>1.5</v>
      </c>
      <c r="D55" s="2"/>
      <c r="E55" s="2"/>
      <c r="F55" s="2">
        <f>C55*F52</f>
        <v>65250</v>
      </c>
      <c r="G55" s="2">
        <f>C55*G52</f>
        <v>78300</v>
      </c>
      <c r="H55" s="2">
        <f>C55*H52</f>
        <v>58725</v>
      </c>
      <c r="I55" s="19"/>
      <c r="J55" s="4"/>
      <c r="K55" s="4"/>
      <c r="L55" s="4"/>
      <c r="M55" s="4"/>
    </row>
    <row r="56" spans="9:13" ht="6" customHeight="1">
      <c r="I56" s="19"/>
      <c r="J56" s="4"/>
      <c r="K56" s="4"/>
      <c r="L56" s="4"/>
      <c r="M56" s="4"/>
    </row>
    <row r="57" spans="2:13" ht="12.75">
      <c r="B57" t="s">
        <v>17</v>
      </c>
      <c r="C57" t="s">
        <v>19</v>
      </c>
      <c r="I57" s="19"/>
      <c r="J57" s="4"/>
      <c r="K57" s="4"/>
      <c r="L57" s="4"/>
      <c r="M57" s="4"/>
    </row>
    <row r="58" spans="3:13" ht="12.75">
      <c r="C58" t="s">
        <v>20</v>
      </c>
      <c r="I58" s="19"/>
      <c r="J58" s="4"/>
      <c r="K58" s="4"/>
      <c r="L58" s="4"/>
      <c r="M58" s="4"/>
    </row>
    <row r="59" spans="3:13" ht="12.75">
      <c r="C59" t="s">
        <v>21</v>
      </c>
      <c r="I59" s="19"/>
      <c r="J59" s="4"/>
      <c r="K59" s="4"/>
      <c r="L59" s="4"/>
      <c r="M59" s="4"/>
    </row>
    <row r="60" spans="3:13" ht="12.75">
      <c r="C60" t="s">
        <v>22</v>
      </c>
      <c r="J60" s="4"/>
      <c r="K60" s="4"/>
      <c r="L60" s="4"/>
      <c r="M60" s="4"/>
    </row>
    <row r="61" spans="3:13" ht="12.75">
      <c r="C61" t="s">
        <v>18</v>
      </c>
      <c r="J61" s="4"/>
      <c r="K61" s="4"/>
      <c r="L61" s="4"/>
      <c r="M61" s="4"/>
    </row>
    <row r="62" spans="3:6" ht="12.75">
      <c r="C62" t="s">
        <v>14</v>
      </c>
      <c r="E62">
        <v>100</v>
      </c>
      <c r="F62" t="s">
        <v>16</v>
      </c>
    </row>
    <row r="63" spans="3:6" ht="12.75">
      <c r="C63" t="s">
        <v>15</v>
      </c>
      <c r="E63" s="5" t="s">
        <v>24</v>
      </c>
      <c r="F63" t="s">
        <v>16</v>
      </c>
    </row>
    <row r="64" spans="3:6" ht="12.75">
      <c r="C64" t="s">
        <v>23</v>
      </c>
      <c r="E64">
        <v>200</v>
      </c>
      <c r="F64" t="s">
        <v>16</v>
      </c>
    </row>
  </sheetData>
  <mergeCells count="9">
    <mergeCell ref="D5:D6"/>
    <mergeCell ref="C5:C6"/>
    <mergeCell ref="B5:B6"/>
    <mergeCell ref="F7:H7"/>
    <mergeCell ref="G4:H4"/>
    <mergeCell ref="F5:H5"/>
    <mergeCell ref="E5:E6"/>
    <mergeCell ref="E2:G2"/>
    <mergeCell ref="E3:G3"/>
  </mergeCells>
  <printOptions/>
  <pageMargins left="0.75" right="0.28" top="0.21" bottom="0.23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NNIISS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</dc:creator>
  <cp:keywords/>
  <dc:description/>
  <cp:lastModifiedBy>Ruslan</cp:lastModifiedBy>
  <cp:lastPrinted>2010-01-19T11:46:35Z</cp:lastPrinted>
  <dcterms:created xsi:type="dcterms:W3CDTF">2008-06-25T03:54:54Z</dcterms:created>
  <dcterms:modified xsi:type="dcterms:W3CDTF">2010-01-19T12:27:47Z</dcterms:modified>
  <cp:category/>
  <cp:version/>
  <cp:contentType/>
  <cp:contentStatus/>
</cp:coreProperties>
</file>